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-115" yWindow="-58" windowWidth="15875" windowHeight="6924" activeTab="1"/>
  </bookViews>
  <sheets>
    <sheet name="Carga" sheetId="1" r:id="rId1"/>
    <sheet name="Tabla por CUIT" sheetId="2" r:id="rId2"/>
    <sheet name="Hoja3" sheetId="3" r:id="rId3"/>
  </sheets>
  <definedNames>
    <definedName name="_xlnm._FilterDatabase" localSheetId="0" hidden="1">Carga!$A$2:$Q$78</definedName>
  </definedNames>
  <calcPr calcId="125725"/>
  <pivotCaches>
    <pivotCache cacheId="4" r:id="rId4"/>
    <pivotCache cacheId="7" r:id="rId5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/>
  <c r="F3"/>
  <c r="C54" i="2" l="1"/>
  <c r="J30" i="1"/>
  <c r="I30"/>
  <c r="H30" s="1"/>
  <c r="F30"/>
  <c r="J29"/>
  <c r="I29"/>
  <c r="H29" s="1"/>
  <c r="F29"/>
  <c r="J28"/>
  <c r="I28"/>
  <c r="H28" s="1"/>
  <c r="F28"/>
  <c r="J23"/>
  <c r="I23"/>
  <c r="H23" s="1"/>
  <c r="F23"/>
  <c r="J22"/>
  <c r="I22"/>
  <c r="H22" s="1"/>
  <c r="F22"/>
  <c r="J21"/>
  <c r="I21"/>
  <c r="H21" s="1"/>
  <c r="F21"/>
  <c r="J20"/>
  <c r="I20"/>
  <c r="H20" s="1"/>
  <c r="F20"/>
  <c r="J19"/>
  <c r="I19"/>
  <c r="H19" s="1"/>
  <c r="F19"/>
  <c r="J18"/>
  <c r="I18"/>
  <c r="H18" s="1"/>
  <c r="F18"/>
  <c r="J17"/>
  <c r="I17"/>
  <c r="H17" s="1"/>
  <c r="F17"/>
  <c r="J9"/>
  <c r="I9"/>
  <c r="H9" s="1"/>
  <c r="F9"/>
  <c r="J8"/>
  <c r="I8"/>
  <c r="H8" s="1"/>
  <c r="F8"/>
  <c r="I3"/>
  <c r="G55"/>
  <c r="E55"/>
  <c r="J27"/>
  <c r="I27"/>
  <c r="H27" s="1"/>
  <c r="F27"/>
  <c r="J26"/>
  <c r="I26"/>
  <c r="H26"/>
  <c r="F26"/>
  <c r="J54"/>
  <c r="I54"/>
  <c r="H54" s="1"/>
  <c r="F54"/>
  <c r="J53"/>
  <c r="I53"/>
  <c r="H53"/>
  <c r="F53"/>
  <c r="J16"/>
  <c r="I16"/>
  <c r="H16" s="1"/>
  <c r="F16"/>
  <c r="J15"/>
  <c r="I15"/>
  <c r="H15"/>
  <c r="F15"/>
  <c r="J14"/>
  <c r="I14"/>
  <c r="H14" s="1"/>
  <c r="F14"/>
  <c r="J52"/>
  <c r="I52"/>
  <c r="H52"/>
  <c r="F52"/>
  <c r="J51"/>
  <c r="I51"/>
  <c r="H51" s="1"/>
  <c r="F51"/>
  <c r="L55"/>
  <c r="M55"/>
  <c r="K55"/>
  <c r="F50"/>
  <c r="I50"/>
  <c r="H50" s="1"/>
  <c r="J50"/>
  <c r="J7"/>
  <c r="I7"/>
  <c r="H7" s="1"/>
  <c r="F7"/>
  <c r="J6"/>
  <c r="I6"/>
  <c r="H6" s="1"/>
  <c r="F6"/>
  <c r="J5"/>
  <c r="J55" s="1"/>
  <c r="I5"/>
  <c r="H5" s="1"/>
  <c r="F5"/>
  <c r="J4"/>
  <c r="I4"/>
  <c r="I55" s="1"/>
  <c r="F4"/>
  <c r="J3"/>
  <c r="J47"/>
  <c r="I47"/>
  <c r="H47" s="1"/>
  <c r="F47"/>
  <c r="J46"/>
  <c r="I46"/>
  <c r="H46" s="1"/>
  <c r="F46"/>
  <c r="J45"/>
  <c r="I45"/>
  <c r="H45" s="1"/>
  <c r="F45"/>
  <c r="J44"/>
  <c r="I44"/>
  <c r="H44" s="1"/>
  <c r="F44"/>
  <c r="J49"/>
  <c r="I49"/>
  <c r="H49" s="1"/>
  <c r="F49"/>
  <c r="J43"/>
  <c r="I43"/>
  <c r="H43" s="1"/>
  <c r="F43"/>
  <c r="J42"/>
  <c r="I42"/>
  <c r="H42" s="1"/>
  <c r="F42"/>
  <c r="J41"/>
  <c r="I41"/>
  <c r="H41" s="1"/>
  <c r="F41"/>
  <c r="I10"/>
  <c r="H10"/>
  <c r="J48"/>
  <c r="I48"/>
  <c r="H48" s="1"/>
  <c r="F48"/>
  <c r="J25"/>
  <c r="I25"/>
  <c r="H25" s="1"/>
  <c r="F25"/>
  <c r="J24"/>
  <c r="I24"/>
  <c r="H24" s="1"/>
  <c r="F24"/>
  <c r="F13"/>
  <c r="I13"/>
  <c r="H13" s="1"/>
  <c r="J13"/>
  <c r="I40"/>
  <c r="H40"/>
  <c r="J40"/>
  <c r="F40"/>
  <c r="F36"/>
  <c r="I36"/>
  <c r="H36" s="1"/>
  <c r="J36"/>
  <c r="F37"/>
  <c r="I37"/>
  <c r="H37" s="1"/>
  <c r="J37"/>
  <c r="F38"/>
  <c r="I38"/>
  <c r="H38" s="1"/>
  <c r="J38"/>
  <c r="F39"/>
  <c r="I39"/>
  <c r="H39" s="1"/>
  <c r="J39"/>
  <c r="F10"/>
  <c r="F11"/>
  <c r="F12"/>
  <c r="F31"/>
  <c r="F32"/>
  <c r="F33"/>
  <c r="F34"/>
  <c r="F35"/>
  <c r="J35"/>
  <c r="I35"/>
  <c r="H35" s="1"/>
  <c r="I34"/>
  <c r="H34" s="1"/>
  <c r="J34"/>
  <c r="I33"/>
  <c r="H33" s="1"/>
  <c r="J33"/>
  <c r="I32"/>
  <c r="H32" s="1"/>
  <c r="J32"/>
  <c r="I31"/>
  <c r="J31"/>
  <c r="H31"/>
  <c r="J12"/>
  <c r="J11"/>
  <c r="J10"/>
  <c r="I11"/>
  <c r="I12"/>
  <c r="H12" s="1"/>
  <c r="H11"/>
  <c r="H55" l="1"/>
  <c r="F55"/>
  <c r="H4"/>
</calcChain>
</file>

<file path=xl/sharedStrings.xml><?xml version="1.0" encoding="utf-8"?>
<sst xmlns="http://schemas.openxmlformats.org/spreadsheetml/2006/main" count="26" uniqueCount="20">
  <si>
    <t>No gravado</t>
  </si>
  <si>
    <t>ITC</t>
  </si>
  <si>
    <t>Neto</t>
  </si>
  <si>
    <t>Total</t>
  </si>
  <si>
    <t>IVA</t>
  </si>
  <si>
    <t>cuit</t>
  </si>
  <si>
    <t>Fecha</t>
  </si>
  <si>
    <t>Punto venta</t>
  </si>
  <si>
    <t>numero</t>
  </si>
  <si>
    <t>percep iibb</t>
  </si>
  <si>
    <t>Suma de ITC</t>
  </si>
  <si>
    <t>Total general</t>
  </si>
  <si>
    <t>percep iva</t>
  </si>
  <si>
    <t>t hidrica u otra</t>
  </si>
  <si>
    <t>itc</t>
  </si>
  <si>
    <t>Suma de itc</t>
  </si>
  <si>
    <t>Totales</t>
  </si>
  <si>
    <t>Rótulos de fila</t>
  </si>
  <si>
    <t>(en blanco)</t>
  </si>
  <si>
    <t>CUIT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</si>
</sst>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2" fontId="0" fillId="0" borderId="0" xfId="0" applyNumberFormat="1"/>
    <xf numFmtId="0" fontId="2" fillId="0" borderId="0" xfId="0" applyFont="1"/>
    <xf numFmtId="0" fontId="2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2" fillId="2" borderId="0" xfId="0" applyFont="1" applyFill="1"/>
    <xf numFmtId="0" fontId="0" fillId="2" borderId="0" xfId="0" applyFill="1"/>
    <xf numFmtId="0" fontId="0" fillId="2" borderId="0" xfId="1" applyNumberFormat="1" applyFont="1" applyFill="1"/>
    <xf numFmtId="14" fontId="2" fillId="2" borderId="0" xfId="0" applyNumberFormat="1" applyFont="1" applyFill="1"/>
    <xf numFmtId="2" fontId="0" fillId="2" borderId="0" xfId="1" applyNumberFormat="1" applyFont="1" applyFill="1"/>
    <xf numFmtId="2" fontId="2" fillId="2" borderId="0" xfId="1" applyNumberFormat="1" applyFont="1" applyFill="1"/>
    <xf numFmtId="164" fontId="0" fillId="2" borderId="0" xfId="0" applyNumberFormat="1" applyFill="1"/>
    <xf numFmtId="2" fontId="0" fillId="3" borderId="0" xfId="1" applyNumberFormat="1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164" fontId="0" fillId="2" borderId="2" xfId="1" applyFont="1" applyFill="1" applyBorder="1"/>
    <xf numFmtId="164" fontId="0" fillId="3" borderId="2" xfId="1" applyFont="1" applyFill="1" applyBorder="1"/>
    <xf numFmtId="164" fontId="0" fillId="2" borderId="3" xfId="1" applyFont="1" applyFill="1" applyBorder="1"/>
    <xf numFmtId="0" fontId="2" fillId="4" borderId="0" xfId="0" applyFont="1" applyFill="1" applyAlignment="1">
      <alignment horizontal="center"/>
    </xf>
    <xf numFmtId="2" fontId="0" fillId="4" borderId="0" xfId="1" applyNumberFormat="1" applyFont="1" applyFill="1"/>
    <xf numFmtId="164" fontId="0" fillId="4" borderId="2" xfId="1" applyFont="1" applyFill="1" applyBorder="1"/>
    <xf numFmtId="2" fontId="0" fillId="0" borderId="0" xfId="1" applyNumberFormat="1" applyFont="1" applyFill="1"/>
    <xf numFmtId="2" fontId="0" fillId="0" borderId="0" xfId="0" applyNumberFormat="1" applyFill="1"/>
    <xf numFmtId="0" fontId="2" fillId="3" borderId="0" xfId="1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091.369548379633" createdVersion="5" refreshedVersion="3" minRefreshableVersion="3" recordCount="52">
  <cacheSource type="worksheet">
    <worksheetSource ref="B1:C53" sheet="Tabla por CUIT"/>
  </cacheSource>
  <cacheFields count="2">
    <cacheField name="cuit" numFmtId="0">
      <sharedItems containsNonDate="0" containsString="0" containsBlank="1" containsNumber="1" containsInteger="1" minValue="30627119247" maxValue="30709498106" count="7">
        <m/>
        <n v="30643979825" u="1"/>
        <n v="30709498106" u="1"/>
        <n v="30627119247" u="1"/>
        <n v="30635459936" u="1"/>
        <n v="30645405605" u="1"/>
        <n v="30681830800" u="1"/>
      </sharedItems>
    </cacheField>
    <cacheField name="IT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5091.369597569443" createdVersion="5" refreshedVersion="3" minRefreshableVersion="3" recordCount="48">
  <cacheSource type="worksheet">
    <worksheetSource ref="A1:B49" sheet="Hoja3"/>
  </cacheSource>
  <cacheFields count="2">
    <cacheField name="cuit" numFmtId="0">
      <sharedItems containsNonDate="0" containsString="0" containsBlank="1" containsNumber="1" containsInteger="1" minValue="30593338491" maxValue="30707446257" count="7">
        <m/>
        <n v="30593338491" u="1"/>
        <n v="30643979825" u="1"/>
        <n v="30697675481" u="1"/>
        <n v="30707446257" u="1"/>
        <n v="30627119247" u="1"/>
        <n v="30681830800" u="1"/>
      </sharedItems>
    </cacheField>
    <cacheField name="it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  <r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>
  <location ref="G3:H5" firstHeaderRow="1" firstDataRow="1" firstDataCol="1"/>
  <pivotFields count="2">
    <pivotField axis="axisRow" showAll="0">
      <items count="8">
        <item m="1" x="3"/>
        <item m="1" x="4"/>
        <item m="1" x="1"/>
        <item m="1" x="5"/>
        <item m="1" x="6"/>
        <item m="1" x="2"/>
        <item x="0"/>
        <item t="default"/>
      </items>
    </pivotField>
    <pivotField dataField="1" showAll="0"/>
  </pivotFields>
  <rowFields count="1">
    <field x="0"/>
  </rowFields>
  <rowItems count="2">
    <i>
      <x v="6"/>
    </i>
    <i t="grand">
      <x/>
    </i>
  </rowItems>
  <colItems count="1">
    <i/>
  </colItems>
  <dataFields count="1">
    <dataField name="Suma de ITC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Valores" updatedVersion="3" minRefreshableVersion="3" useAutoFormatting="1" itemPrintTitles="1" createdVersion="5" indent="0" outline="1" outlineData="1" multipleFieldFilters="0">
  <location ref="D2:E4" firstHeaderRow="1" firstDataRow="1" firstDataCol="1"/>
  <pivotFields count="2">
    <pivotField axis="axisRow" showAll="0">
      <items count="8">
        <item m="1" x="1"/>
        <item m="1" x="5"/>
        <item m="1" x="2"/>
        <item m="1" x="6"/>
        <item m="1" x="3"/>
        <item m="1" x="4"/>
        <item x="0"/>
        <item t="default"/>
      </items>
    </pivotField>
    <pivotField dataField="1" showAll="0"/>
  </pivotFields>
  <rowFields count="1">
    <field x="0"/>
  </rowFields>
  <rowItems count="2">
    <i>
      <x v="6"/>
    </i>
    <i t="grand">
      <x/>
    </i>
  </rowItems>
  <colItems count="1">
    <i/>
  </colItems>
  <dataFields count="1">
    <dataField name="Suma de itc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9"/>
  <sheetViews>
    <sheetView workbookViewId="0">
      <pane ySplit="2" topLeftCell="A3" activePane="bottomLeft" state="frozen"/>
      <selection activeCell="G1" sqref="G1"/>
      <selection pane="bottomLeft" activeCell="F2" sqref="F2"/>
    </sheetView>
  </sheetViews>
  <sheetFormatPr baseColWidth="10" defaultColWidth="9.09765625" defaultRowHeight="14.4"/>
  <cols>
    <col min="1" max="1" width="10.796875" style="8" bestFit="1" customWidth="1"/>
    <col min="2" max="2" width="12" style="8" bestFit="1" customWidth="1"/>
    <col min="3" max="3" width="9.09765625" style="8"/>
    <col min="4" max="4" width="10.19921875" style="8" bestFit="1" customWidth="1"/>
    <col min="5" max="5" width="13.19921875" style="9" bestFit="1" customWidth="1"/>
    <col min="6" max="6" width="13.19921875" style="10" bestFit="1" customWidth="1"/>
    <col min="7" max="7" width="13.296875" style="8" bestFit="1" customWidth="1"/>
    <col min="8" max="8" width="13.296875" style="9" bestFit="1" customWidth="1"/>
    <col min="9" max="9" width="10.59765625" style="9" bestFit="1" customWidth="1"/>
    <col min="10" max="10" width="11.59765625" style="9" bestFit="1" customWidth="1"/>
    <col min="11" max="11" width="13.296875" style="9" bestFit="1" customWidth="1"/>
    <col min="12" max="12" width="10.3984375" style="9" bestFit="1" customWidth="1"/>
    <col min="13" max="13" width="12" style="9" customWidth="1"/>
    <col min="14" max="14" width="12" style="9" bestFit="1" customWidth="1"/>
    <col min="15" max="15" width="12" style="9" customWidth="1"/>
    <col min="16" max="17" width="9.09765625" style="9" customWidth="1"/>
    <col min="18" max="18" width="9.5" style="9" bestFit="1" customWidth="1"/>
    <col min="19" max="16384" width="9.09765625" style="9"/>
  </cols>
  <sheetData>
    <row r="2" spans="1:18" ht="18" customHeight="1">
      <c r="A2" s="16" t="s">
        <v>6</v>
      </c>
      <c r="B2" s="16" t="s">
        <v>5</v>
      </c>
      <c r="C2" s="16" t="s">
        <v>7</v>
      </c>
      <c r="D2" s="16" t="s">
        <v>8</v>
      </c>
      <c r="E2" s="16" t="s">
        <v>2</v>
      </c>
      <c r="F2" s="27" t="s">
        <v>3</v>
      </c>
      <c r="G2" s="16" t="s">
        <v>0</v>
      </c>
      <c r="H2" s="16" t="s">
        <v>0</v>
      </c>
      <c r="I2" s="22" t="s">
        <v>1</v>
      </c>
      <c r="J2" s="16" t="s">
        <v>4</v>
      </c>
      <c r="K2" s="16" t="s">
        <v>9</v>
      </c>
      <c r="L2" s="16" t="s">
        <v>13</v>
      </c>
      <c r="M2" s="16" t="s">
        <v>12</v>
      </c>
    </row>
    <row r="3" spans="1:18" ht="18" customHeight="1">
      <c r="A3" s="11"/>
      <c r="E3" s="12"/>
      <c r="F3" s="15">
        <f>+E3*1.21+G3+K3+L3+M3</f>
        <v>0</v>
      </c>
      <c r="G3" s="13"/>
      <c r="H3" s="12">
        <f>+G3-I3</f>
        <v>0</v>
      </c>
      <c r="I3" s="23">
        <f t="shared" ref="I3:I7" si="0">+G3*0.91*0.45</f>
        <v>0</v>
      </c>
      <c r="J3" s="12">
        <f t="shared" ref="J3:J7" si="1">+E3*0.21</f>
        <v>0</v>
      </c>
    </row>
    <row r="4" spans="1:18" ht="18" customHeight="1">
      <c r="A4" s="11"/>
      <c r="E4" s="12"/>
      <c r="F4" s="15">
        <f t="shared" ref="F3:F7" si="2">+E4*1.21+G4+K4+L4+M4</f>
        <v>0</v>
      </c>
      <c r="G4" s="13"/>
      <c r="H4" s="12">
        <f t="shared" ref="H3:H7" si="3">+G4-I4</f>
        <v>0</v>
      </c>
      <c r="I4" s="23">
        <f t="shared" si="0"/>
        <v>0</v>
      </c>
      <c r="J4" s="12">
        <f t="shared" si="1"/>
        <v>0</v>
      </c>
    </row>
    <row r="5" spans="1:18" ht="18" customHeight="1">
      <c r="A5" s="11"/>
      <c r="E5" s="12"/>
      <c r="F5" s="15">
        <f t="shared" si="2"/>
        <v>0</v>
      </c>
      <c r="G5" s="13"/>
      <c r="H5" s="12">
        <f t="shared" si="3"/>
        <v>0</v>
      </c>
      <c r="I5" s="23">
        <f t="shared" si="0"/>
        <v>0</v>
      </c>
      <c r="J5" s="12">
        <f t="shared" si="1"/>
        <v>0</v>
      </c>
    </row>
    <row r="6" spans="1:18" ht="18" customHeight="1">
      <c r="A6" s="11"/>
      <c r="E6" s="12"/>
      <c r="F6" s="15">
        <f t="shared" si="2"/>
        <v>0</v>
      </c>
      <c r="G6" s="13"/>
      <c r="H6" s="12">
        <f t="shared" si="3"/>
        <v>0</v>
      </c>
      <c r="I6" s="23">
        <f t="shared" si="0"/>
        <v>0</v>
      </c>
      <c r="J6" s="12">
        <f t="shared" si="1"/>
        <v>0</v>
      </c>
    </row>
    <row r="7" spans="1:18" ht="18" customHeight="1">
      <c r="A7" s="11"/>
      <c r="E7" s="12"/>
      <c r="F7" s="15">
        <f t="shared" si="2"/>
        <v>0</v>
      </c>
      <c r="G7" s="13"/>
      <c r="H7" s="12">
        <f t="shared" si="3"/>
        <v>0</v>
      </c>
      <c r="I7" s="23">
        <f t="shared" si="0"/>
        <v>0</v>
      </c>
      <c r="J7" s="12">
        <f t="shared" si="1"/>
        <v>0</v>
      </c>
    </row>
    <row r="8" spans="1:18" ht="18" customHeight="1">
      <c r="A8" s="11"/>
      <c r="E8" s="12"/>
      <c r="F8" s="15">
        <f t="shared" ref="F8:F9" si="4">+E8*1.21+G8+K8+L8+M8</f>
        <v>0</v>
      </c>
      <c r="G8" s="13"/>
      <c r="H8" s="12">
        <f t="shared" ref="H8:H9" si="5">+G8-I8</f>
        <v>0</v>
      </c>
      <c r="I8" s="23">
        <f t="shared" ref="I8:I9" si="6">+G8*0.91*0.45</f>
        <v>0</v>
      </c>
      <c r="J8" s="12">
        <f t="shared" ref="J8:J9" si="7">+E8*0.21</f>
        <v>0</v>
      </c>
    </row>
    <row r="9" spans="1:18" ht="18" customHeight="1">
      <c r="A9" s="11"/>
      <c r="E9" s="12"/>
      <c r="F9" s="15">
        <f t="shared" si="4"/>
        <v>0</v>
      </c>
      <c r="G9" s="13"/>
      <c r="H9" s="12">
        <f t="shared" si="5"/>
        <v>0</v>
      </c>
      <c r="I9" s="23">
        <f t="shared" si="6"/>
        <v>0</v>
      </c>
      <c r="J9" s="12">
        <f t="shared" si="7"/>
        <v>0</v>
      </c>
    </row>
    <row r="10" spans="1:18">
      <c r="A10" s="11"/>
      <c r="E10" s="12"/>
      <c r="F10" s="15">
        <f t="shared" ref="F10:F35" si="8">+E10*1.21+G10+K10+L10+M10</f>
        <v>0</v>
      </c>
      <c r="G10" s="13"/>
      <c r="H10" s="12">
        <f t="shared" ref="H10:H35" si="9">+G10-I10</f>
        <v>0</v>
      </c>
      <c r="I10" s="23">
        <f t="shared" ref="I10:I35" si="10">+G10*0.91*0.45</f>
        <v>0</v>
      </c>
      <c r="J10" s="12">
        <f t="shared" ref="J10:J35" si="11">+E10*0.21</f>
        <v>0</v>
      </c>
    </row>
    <row r="11" spans="1:18">
      <c r="A11" s="11"/>
      <c r="E11" s="12"/>
      <c r="F11" s="15">
        <f t="shared" si="8"/>
        <v>0</v>
      </c>
      <c r="G11" s="13"/>
      <c r="H11" s="12">
        <f t="shared" si="9"/>
        <v>0</v>
      </c>
      <c r="I11" s="23">
        <f t="shared" si="10"/>
        <v>0</v>
      </c>
      <c r="J11" s="12">
        <f t="shared" si="11"/>
        <v>0</v>
      </c>
    </row>
    <row r="12" spans="1:18">
      <c r="A12" s="11"/>
      <c r="E12" s="12"/>
      <c r="F12" s="15">
        <f t="shared" si="8"/>
        <v>0</v>
      </c>
      <c r="G12" s="13"/>
      <c r="H12" s="12">
        <f t="shared" si="9"/>
        <v>0</v>
      </c>
      <c r="I12" s="23">
        <f t="shared" si="10"/>
        <v>0</v>
      </c>
      <c r="J12" s="12">
        <f t="shared" si="11"/>
        <v>0</v>
      </c>
      <c r="R12" s="14"/>
    </row>
    <row r="13" spans="1:18">
      <c r="A13" s="11"/>
      <c r="E13" s="12"/>
      <c r="F13" s="15">
        <f t="shared" si="8"/>
        <v>0</v>
      </c>
      <c r="G13" s="13"/>
      <c r="H13" s="12">
        <f t="shared" si="9"/>
        <v>0</v>
      </c>
      <c r="I13" s="23">
        <f t="shared" si="10"/>
        <v>0</v>
      </c>
      <c r="J13" s="12">
        <f t="shared" si="11"/>
        <v>0</v>
      </c>
    </row>
    <row r="14" spans="1:18">
      <c r="A14" s="11"/>
      <c r="E14" s="12"/>
      <c r="F14" s="15">
        <f t="shared" ref="F14:F16" si="12">+E14*1.21+G14+K14+L14+M14</f>
        <v>0</v>
      </c>
      <c r="G14" s="13"/>
      <c r="H14" s="12">
        <f t="shared" ref="H14:H16" si="13">+G14-I14</f>
        <v>0</v>
      </c>
      <c r="I14" s="23">
        <f t="shared" ref="I14:I16" si="14">+G14*0.91*0.45</f>
        <v>0</v>
      </c>
      <c r="J14" s="12">
        <f t="shared" ref="J14:J16" si="15">+E14*0.21</f>
        <v>0</v>
      </c>
    </row>
    <row r="15" spans="1:18">
      <c r="A15" s="11"/>
      <c r="E15" s="12"/>
      <c r="F15" s="15">
        <f t="shared" si="12"/>
        <v>0</v>
      </c>
      <c r="G15" s="13"/>
      <c r="H15" s="12">
        <f t="shared" si="13"/>
        <v>0</v>
      </c>
      <c r="I15" s="23">
        <f t="shared" si="14"/>
        <v>0</v>
      </c>
      <c r="J15" s="12">
        <f t="shared" si="15"/>
        <v>0</v>
      </c>
    </row>
    <row r="16" spans="1:18">
      <c r="A16" s="11"/>
      <c r="E16" s="12"/>
      <c r="F16" s="15">
        <f t="shared" si="12"/>
        <v>0</v>
      </c>
      <c r="G16" s="13"/>
      <c r="H16" s="12">
        <f t="shared" si="13"/>
        <v>0</v>
      </c>
      <c r="I16" s="23">
        <f t="shared" si="14"/>
        <v>0</v>
      </c>
      <c r="J16" s="12">
        <f t="shared" si="15"/>
        <v>0</v>
      </c>
    </row>
    <row r="17" spans="1:10">
      <c r="A17" s="11"/>
      <c r="E17" s="12"/>
      <c r="F17" s="15">
        <f t="shared" ref="F17:F21" si="16">+E17*1.21+G17+K17+L17+M17</f>
        <v>0</v>
      </c>
      <c r="G17" s="13"/>
      <c r="H17" s="12">
        <f t="shared" ref="H17:H21" si="17">+G17-I17</f>
        <v>0</v>
      </c>
      <c r="I17" s="23">
        <f t="shared" ref="I17:I21" si="18">+G17*0.91*0.45</f>
        <v>0</v>
      </c>
      <c r="J17" s="12">
        <f t="shared" ref="J17:J21" si="19">+E17*0.21</f>
        <v>0</v>
      </c>
    </row>
    <row r="18" spans="1:10">
      <c r="A18" s="11"/>
      <c r="E18" s="12"/>
      <c r="F18" s="15">
        <f t="shared" si="16"/>
        <v>0</v>
      </c>
      <c r="G18" s="13"/>
      <c r="H18" s="12">
        <f t="shared" si="17"/>
        <v>0</v>
      </c>
      <c r="I18" s="23">
        <f t="shared" si="18"/>
        <v>0</v>
      </c>
      <c r="J18" s="12">
        <f t="shared" si="19"/>
        <v>0</v>
      </c>
    </row>
    <row r="19" spans="1:10">
      <c r="A19" s="11"/>
      <c r="E19" s="12"/>
      <c r="F19" s="15">
        <f t="shared" si="16"/>
        <v>0</v>
      </c>
      <c r="G19" s="13"/>
      <c r="H19" s="12">
        <f t="shared" si="17"/>
        <v>0</v>
      </c>
      <c r="I19" s="23">
        <f t="shared" si="18"/>
        <v>0</v>
      </c>
      <c r="J19" s="12">
        <f t="shared" si="19"/>
        <v>0</v>
      </c>
    </row>
    <row r="20" spans="1:10">
      <c r="A20" s="11"/>
      <c r="E20" s="12"/>
      <c r="F20" s="15">
        <f t="shared" si="16"/>
        <v>0</v>
      </c>
      <c r="G20" s="13"/>
      <c r="H20" s="12">
        <f t="shared" si="17"/>
        <v>0</v>
      </c>
      <c r="I20" s="23">
        <f t="shared" si="18"/>
        <v>0</v>
      </c>
      <c r="J20" s="12">
        <f t="shared" si="19"/>
        <v>0</v>
      </c>
    </row>
    <row r="21" spans="1:10">
      <c r="A21" s="11"/>
      <c r="E21" s="12"/>
      <c r="F21" s="15">
        <f t="shared" si="16"/>
        <v>0</v>
      </c>
      <c r="G21" s="13"/>
      <c r="H21" s="12">
        <f t="shared" si="17"/>
        <v>0</v>
      </c>
      <c r="I21" s="23">
        <f t="shared" si="18"/>
        <v>0</v>
      </c>
      <c r="J21" s="12">
        <f t="shared" si="19"/>
        <v>0</v>
      </c>
    </row>
    <row r="22" spans="1:10">
      <c r="A22" s="11"/>
      <c r="E22" s="12"/>
      <c r="F22" s="15">
        <f t="shared" ref="F22:F23" si="20">+E22*1.21+G22+K22+L22+M22</f>
        <v>0</v>
      </c>
      <c r="G22" s="13"/>
      <c r="H22" s="12">
        <f t="shared" ref="H22:H23" si="21">+G22-I22</f>
        <v>0</v>
      </c>
      <c r="I22" s="23">
        <f t="shared" ref="I22:I23" si="22">+G22*0.91*0.45</f>
        <v>0</v>
      </c>
      <c r="J22" s="12">
        <f t="shared" ref="J22:J23" si="23">+E22*0.21</f>
        <v>0</v>
      </c>
    </row>
    <row r="23" spans="1:10">
      <c r="A23" s="11"/>
      <c r="E23" s="12"/>
      <c r="F23" s="15">
        <f t="shared" si="20"/>
        <v>0</v>
      </c>
      <c r="G23" s="13"/>
      <c r="H23" s="12">
        <f t="shared" si="21"/>
        <v>0</v>
      </c>
      <c r="I23" s="23">
        <f t="shared" si="22"/>
        <v>0</v>
      </c>
      <c r="J23" s="12">
        <f t="shared" si="23"/>
        <v>0</v>
      </c>
    </row>
    <row r="24" spans="1:10">
      <c r="A24" s="11"/>
      <c r="E24" s="12"/>
      <c r="F24" s="15">
        <f t="shared" ref="F24:F25" si="24">+E24*1.21+G24+K24+L24+M24</f>
        <v>0</v>
      </c>
      <c r="G24" s="13"/>
      <c r="H24" s="12">
        <f t="shared" ref="H24" si="25">+G24-I24</f>
        <v>0</v>
      </c>
      <c r="I24" s="23">
        <f t="shared" ref="I24" si="26">+G24*0.91*0.45</f>
        <v>0</v>
      </c>
      <c r="J24" s="12">
        <f t="shared" ref="J24" si="27">+E24*0.21</f>
        <v>0</v>
      </c>
    </row>
    <row r="25" spans="1:10">
      <c r="A25" s="11"/>
      <c r="E25" s="12"/>
      <c r="F25" s="15">
        <f t="shared" si="24"/>
        <v>0</v>
      </c>
      <c r="G25" s="13"/>
      <c r="H25" s="12">
        <f t="shared" ref="H25" si="28">+G25-I25</f>
        <v>0</v>
      </c>
      <c r="I25" s="23">
        <f t="shared" ref="I25" si="29">+G25*0.91*0.45</f>
        <v>0</v>
      </c>
      <c r="J25" s="12">
        <f t="shared" ref="J25" si="30">+E25*0.21</f>
        <v>0</v>
      </c>
    </row>
    <row r="26" spans="1:10">
      <c r="A26" s="11"/>
      <c r="E26" s="12"/>
      <c r="F26" s="15">
        <f t="shared" ref="F26:F27" si="31">+E26*1.21+G26+K26+L26+M26</f>
        <v>0</v>
      </c>
      <c r="G26" s="13"/>
      <c r="H26" s="12">
        <f t="shared" ref="H26:H27" si="32">+G26-I26</f>
        <v>0</v>
      </c>
      <c r="I26" s="23">
        <f t="shared" ref="I26:I27" si="33">+G26*0.91*0.45</f>
        <v>0</v>
      </c>
      <c r="J26" s="12">
        <f t="shared" ref="J26:J27" si="34">+E26*0.21</f>
        <v>0</v>
      </c>
    </row>
    <row r="27" spans="1:10">
      <c r="A27" s="11"/>
      <c r="E27" s="12"/>
      <c r="F27" s="15">
        <f t="shared" si="31"/>
        <v>0</v>
      </c>
      <c r="G27" s="13"/>
      <c r="H27" s="12">
        <f t="shared" si="32"/>
        <v>0</v>
      </c>
      <c r="I27" s="23">
        <f t="shared" si="33"/>
        <v>0</v>
      </c>
      <c r="J27" s="12">
        <f t="shared" si="34"/>
        <v>0</v>
      </c>
    </row>
    <row r="28" spans="1:10">
      <c r="A28" s="11"/>
      <c r="E28" s="12"/>
      <c r="F28" s="15">
        <f t="shared" ref="F28:F30" si="35">+E28*1.21+G28+K28+L28+M28</f>
        <v>0</v>
      </c>
      <c r="G28" s="13"/>
      <c r="H28" s="12">
        <f t="shared" ref="H28:H30" si="36">+G28-I28</f>
        <v>0</v>
      </c>
      <c r="I28" s="23">
        <f t="shared" ref="I28:I30" si="37">+G28*0.91*0.45</f>
        <v>0</v>
      </c>
      <c r="J28" s="12">
        <f t="shared" ref="J28:J30" si="38">+E28*0.21</f>
        <v>0</v>
      </c>
    </row>
    <row r="29" spans="1:10">
      <c r="A29" s="11"/>
      <c r="E29" s="12"/>
      <c r="F29" s="15">
        <f t="shared" si="35"/>
        <v>0</v>
      </c>
      <c r="G29" s="13"/>
      <c r="H29" s="12">
        <f t="shared" si="36"/>
        <v>0</v>
      </c>
      <c r="I29" s="23">
        <f t="shared" si="37"/>
        <v>0</v>
      </c>
      <c r="J29" s="12">
        <f t="shared" si="38"/>
        <v>0</v>
      </c>
    </row>
    <row r="30" spans="1:10">
      <c r="A30" s="11"/>
      <c r="E30" s="12"/>
      <c r="F30" s="15">
        <f t="shared" si="35"/>
        <v>0</v>
      </c>
      <c r="G30" s="13"/>
      <c r="H30" s="12">
        <f t="shared" si="36"/>
        <v>0</v>
      </c>
      <c r="I30" s="23">
        <f t="shared" si="37"/>
        <v>0</v>
      </c>
      <c r="J30" s="12">
        <f t="shared" si="38"/>
        <v>0</v>
      </c>
    </row>
    <row r="31" spans="1:10">
      <c r="A31" s="11"/>
      <c r="E31" s="12"/>
      <c r="F31" s="15">
        <f t="shared" si="8"/>
        <v>0</v>
      </c>
      <c r="G31" s="13"/>
      <c r="H31" s="12">
        <f t="shared" si="9"/>
        <v>0</v>
      </c>
      <c r="I31" s="23">
        <f t="shared" si="10"/>
        <v>0</v>
      </c>
      <c r="J31" s="12">
        <f t="shared" si="11"/>
        <v>0</v>
      </c>
    </row>
    <row r="32" spans="1:10">
      <c r="A32" s="11"/>
      <c r="E32" s="12"/>
      <c r="F32" s="15">
        <f t="shared" si="8"/>
        <v>0</v>
      </c>
      <c r="G32" s="13"/>
      <c r="H32" s="12">
        <f t="shared" si="9"/>
        <v>0</v>
      </c>
      <c r="I32" s="23">
        <f t="shared" si="10"/>
        <v>0</v>
      </c>
      <c r="J32" s="12">
        <f t="shared" si="11"/>
        <v>0</v>
      </c>
    </row>
    <row r="33" spans="1:10">
      <c r="A33" s="11"/>
      <c r="E33" s="12"/>
      <c r="F33" s="15">
        <f t="shared" si="8"/>
        <v>0</v>
      </c>
      <c r="G33" s="13"/>
      <c r="H33" s="12">
        <f t="shared" si="9"/>
        <v>0</v>
      </c>
      <c r="I33" s="23">
        <f t="shared" si="10"/>
        <v>0</v>
      </c>
      <c r="J33" s="12">
        <f t="shared" si="11"/>
        <v>0</v>
      </c>
    </row>
    <row r="34" spans="1:10">
      <c r="A34" s="11"/>
      <c r="E34" s="12"/>
      <c r="F34" s="15">
        <f t="shared" si="8"/>
        <v>0</v>
      </c>
      <c r="G34" s="13"/>
      <c r="H34" s="12">
        <f t="shared" si="9"/>
        <v>0</v>
      </c>
      <c r="I34" s="23">
        <f t="shared" si="10"/>
        <v>0</v>
      </c>
      <c r="J34" s="12">
        <f t="shared" si="11"/>
        <v>0</v>
      </c>
    </row>
    <row r="35" spans="1:10">
      <c r="A35" s="11"/>
      <c r="E35" s="12"/>
      <c r="F35" s="15">
        <f t="shared" si="8"/>
        <v>0</v>
      </c>
      <c r="G35" s="13"/>
      <c r="H35" s="12">
        <f t="shared" si="9"/>
        <v>0</v>
      </c>
      <c r="I35" s="23">
        <f t="shared" si="10"/>
        <v>0</v>
      </c>
      <c r="J35" s="12">
        <f t="shared" si="11"/>
        <v>0</v>
      </c>
    </row>
    <row r="36" spans="1:10">
      <c r="A36" s="11"/>
      <c r="E36" s="12"/>
      <c r="F36" s="15">
        <f t="shared" ref="F36:F39" si="39">+E36*1.21+G36+K36+L36+M36</f>
        <v>0</v>
      </c>
      <c r="G36" s="13"/>
      <c r="H36" s="12">
        <f t="shared" ref="H36:H39" si="40">+G36-I36</f>
        <v>0</v>
      </c>
      <c r="I36" s="23">
        <f t="shared" ref="I36:I39" si="41">+G36*0.91*0.45</f>
        <v>0</v>
      </c>
      <c r="J36" s="12">
        <f t="shared" ref="J36:J39" si="42">+E36*0.21</f>
        <v>0</v>
      </c>
    </row>
    <row r="37" spans="1:10">
      <c r="A37" s="11"/>
      <c r="E37" s="12"/>
      <c r="F37" s="15">
        <f t="shared" si="39"/>
        <v>0</v>
      </c>
      <c r="G37" s="13"/>
      <c r="H37" s="12">
        <f t="shared" si="40"/>
        <v>0</v>
      </c>
      <c r="I37" s="23">
        <f t="shared" si="41"/>
        <v>0</v>
      </c>
      <c r="J37" s="12">
        <f t="shared" si="42"/>
        <v>0</v>
      </c>
    </row>
    <row r="38" spans="1:10">
      <c r="A38" s="11"/>
      <c r="E38" s="12"/>
      <c r="F38" s="15">
        <f t="shared" si="39"/>
        <v>0</v>
      </c>
      <c r="G38" s="13"/>
      <c r="H38" s="12">
        <f t="shared" si="40"/>
        <v>0</v>
      </c>
      <c r="I38" s="23">
        <f t="shared" si="41"/>
        <v>0</v>
      </c>
      <c r="J38" s="12">
        <f t="shared" si="42"/>
        <v>0</v>
      </c>
    </row>
    <row r="39" spans="1:10">
      <c r="A39" s="11"/>
      <c r="E39" s="12"/>
      <c r="F39" s="15">
        <f t="shared" si="39"/>
        <v>0</v>
      </c>
      <c r="G39" s="13"/>
      <c r="H39" s="12">
        <f t="shared" si="40"/>
        <v>0</v>
      </c>
      <c r="I39" s="23">
        <f t="shared" si="41"/>
        <v>0</v>
      </c>
      <c r="J39" s="12">
        <f t="shared" si="42"/>
        <v>0</v>
      </c>
    </row>
    <row r="40" spans="1:10">
      <c r="A40" s="11"/>
      <c r="E40" s="12"/>
      <c r="F40" s="15">
        <f t="shared" ref="F40" si="43">+E40*1.21+G40+K40+L40+M40</f>
        <v>0</v>
      </c>
      <c r="G40" s="13"/>
      <c r="H40" s="12">
        <f t="shared" ref="H40" si="44">+G40-I40</f>
        <v>0</v>
      </c>
      <c r="I40" s="23">
        <f t="shared" ref="I40" si="45">+G40*0.91*0.45</f>
        <v>0</v>
      </c>
      <c r="J40" s="12">
        <f t="shared" ref="J40" si="46">+E40*0.21</f>
        <v>0</v>
      </c>
    </row>
    <row r="41" spans="1:10">
      <c r="A41" s="11"/>
      <c r="E41" s="12"/>
      <c r="F41" s="15">
        <f t="shared" ref="F41:F43" si="47">+E41*1.21+G41+K41+L41+M41</f>
        <v>0</v>
      </c>
      <c r="G41" s="13"/>
      <c r="H41" s="12">
        <f t="shared" ref="H41:H43" si="48">+G41-I41</f>
        <v>0</v>
      </c>
      <c r="I41" s="23">
        <f t="shared" ref="I41:I43" si="49">+G41*0.91*0.45</f>
        <v>0</v>
      </c>
      <c r="J41" s="12">
        <f t="shared" ref="J41:J43" si="50">+E41*0.21</f>
        <v>0</v>
      </c>
    </row>
    <row r="42" spans="1:10">
      <c r="A42" s="11"/>
      <c r="E42" s="12"/>
      <c r="F42" s="15">
        <f t="shared" si="47"/>
        <v>0</v>
      </c>
      <c r="G42" s="13"/>
      <c r="H42" s="12">
        <f t="shared" si="48"/>
        <v>0</v>
      </c>
      <c r="I42" s="23">
        <f t="shared" si="49"/>
        <v>0</v>
      </c>
      <c r="J42" s="12">
        <f t="shared" si="50"/>
        <v>0</v>
      </c>
    </row>
    <row r="43" spans="1:10">
      <c r="A43" s="11"/>
      <c r="E43" s="12"/>
      <c r="F43" s="15">
        <f t="shared" si="47"/>
        <v>0</v>
      </c>
      <c r="G43" s="13"/>
      <c r="H43" s="12">
        <f t="shared" si="48"/>
        <v>0</v>
      </c>
      <c r="I43" s="23">
        <f t="shared" si="49"/>
        <v>0</v>
      </c>
      <c r="J43" s="12">
        <f t="shared" si="50"/>
        <v>0</v>
      </c>
    </row>
    <row r="44" spans="1:10">
      <c r="A44" s="11"/>
      <c r="E44" s="12"/>
      <c r="F44" s="15">
        <f t="shared" ref="F44:F47" si="51">+E44*1.21+G44+K44+L44+M44</f>
        <v>0</v>
      </c>
      <c r="G44" s="13"/>
      <c r="H44" s="12">
        <f t="shared" ref="H44:H47" si="52">+G44-I44</f>
        <v>0</v>
      </c>
      <c r="I44" s="23">
        <f t="shared" ref="I44:I47" si="53">+G44*0.91*0.45</f>
        <v>0</v>
      </c>
      <c r="J44" s="12">
        <f t="shared" ref="J44:J47" si="54">+E44*0.21</f>
        <v>0</v>
      </c>
    </row>
    <row r="45" spans="1:10">
      <c r="A45" s="11"/>
      <c r="E45" s="12"/>
      <c r="F45" s="15">
        <f t="shared" si="51"/>
        <v>0</v>
      </c>
      <c r="G45" s="13"/>
      <c r="H45" s="12">
        <f t="shared" si="52"/>
        <v>0</v>
      </c>
      <c r="I45" s="23">
        <f t="shared" si="53"/>
        <v>0</v>
      </c>
      <c r="J45" s="12">
        <f t="shared" si="54"/>
        <v>0</v>
      </c>
    </row>
    <row r="46" spans="1:10">
      <c r="A46" s="11"/>
      <c r="E46" s="12"/>
      <c r="F46" s="15">
        <f t="shared" si="51"/>
        <v>0</v>
      </c>
      <c r="G46" s="13"/>
      <c r="H46" s="12">
        <f t="shared" si="52"/>
        <v>0</v>
      </c>
      <c r="I46" s="23">
        <f t="shared" si="53"/>
        <v>0</v>
      </c>
      <c r="J46" s="12">
        <f t="shared" si="54"/>
        <v>0</v>
      </c>
    </row>
    <row r="47" spans="1:10">
      <c r="A47" s="11"/>
      <c r="E47" s="12"/>
      <c r="F47" s="15">
        <f t="shared" si="51"/>
        <v>0</v>
      </c>
      <c r="G47" s="13"/>
      <c r="H47" s="12">
        <f t="shared" si="52"/>
        <v>0</v>
      </c>
      <c r="I47" s="23">
        <f t="shared" si="53"/>
        <v>0</v>
      </c>
      <c r="J47" s="12">
        <f t="shared" si="54"/>
        <v>0</v>
      </c>
    </row>
    <row r="48" spans="1:10">
      <c r="A48" s="11"/>
      <c r="E48" s="12"/>
      <c r="F48" s="15">
        <f t="shared" ref="F48" si="55">+E48*1.21+G48+K48+L48+M48</f>
        <v>0</v>
      </c>
      <c r="G48" s="13"/>
      <c r="H48" s="12">
        <f t="shared" ref="H48" si="56">+G48-I48</f>
        <v>0</v>
      </c>
      <c r="I48" s="23">
        <f t="shared" ref="I48" si="57">+G48*0.91*0.45</f>
        <v>0</v>
      </c>
      <c r="J48" s="12">
        <f t="shared" ref="J48" si="58">+E48*0.21</f>
        <v>0</v>
      </c>
    </row>
    <row r="49" spans="1:13">
      <c r="A49" s="11"/>
      <c r="E49" s="12"/>
      <c r="F49" s="15">
        <f t="shared" ref="F49" si="59">+E49*1.21+G49+K49+L49+M49</f>
        <v>0</v>
      </c>
      <c r="G49" s="13"/>
      <c r="H49" s="12">
        <f t="shared" ref="H49" si="60">+G49-I49</f>
        <v>0</v>
      </c>
      <c r="I49" s="23">
        <f t="shared" ref="I49" si="61">+G49*0.91*0.45</f>
        <v>0</v>
      </c>
      <c r="J49" s="12">
        <f t="shared" ref="J49" si="62">+E49*0.21</f>
        <v>0</v>
      </c>
    </row>
    <row r="50" spans="1:13">
      <c r="A50" s="11"/>
      <c r="E50" s="12"/>
      <c r="F50" s="15">
        <f t="shared" ref="F50" si="63">+E50*1.21+G50+K50+L50+M50</f>
        <v>0</v>
      </c>
      <c r="G50" s="13"/>
      <c r="H50" s="12">
        <f t="shared" ref="H50" si="64">+G50-I50</f>
        <v>0</v>
      </c>
      <c r="I50" s="23">
        <f t="shared" ref="I50" si="65">+G50*0.91*0.45</f>
        <v>0</v>
      </c>
      <c r="J50" s="12">
        <f t="shared" ref="J50" si="66">+E50*0.21</f>
        <v>0</v>
      </c>
    </row>
    <row r="51" spans="1:13">
      <c r="A51" s="11"/>
      <c r="E51" s="12"/>
      <c r="F51" s="15">
        <f t="shared" ref="F51:F52" si="67">+E51*1.21+G51+K51+L51+M51</f>
        <v>0</v>
      </c>
      <c r="G51" s="13"/>
      <c r="H51" s="12">
        <f t="shared" ref="H51:H52" si="68">+G51-I51</f>
        <v>0</v>
      </c>
      <c r="I51" s="23">
        <f t="shared" ref="I51:I52" si="69">+G51*0.91*0.45</f>
        <v>0</v>
      </c>
      <c r="J51" s="12">
        <f t="shared" ref="J51:J52" si="70">+E51*0.21</f>
        <v>0</v>
      </c>
    </row>
    <row r="52" spans="1:13">
      <c r="A52" s="11"/>
      <c r="E52" s="12"/>
      <c r="F52" s="15">
        <f t="shared" si="67"/>
        <v>0</v>
      </c>
      <c r="G52" s="13"/>
      <c r="H52" s="12">
        <f t="shared" si="68"/>
        <v>0</v>
      </c>
      <c r="I52" s="23">
        <f t="shared" si="69"/>
        <v>0</v>
      </c>
      <c r="J52" s="12">
        <f t="shared" si="70"/>
        <v>0</v>
      </c>
    </row>
    <row r="53" spans="1:13">
      <c r="A53" s="11"/>
      <c r="E53" s="12"/>
      <c r="F53" s="15">
        <f t="shared" ref="F53:F54" si="71">+E53*1.21+G53+K53+L53+M53</f>
        <v>0</v>
      </c>
      <c r="G53" s="13"/>
      <c r="H53" s="12">
        <f t="shared" ref="H53:H54" si="72">+G53-I53</f>
        <v>0</v>
      </c>
      <c r="I53" s="23">
        <f t="shared" ref="I53:I54" si="73">+G53*0.91*0.45</f>
        <v>0</v>
      </c>
      <c r="J53" s="12">
        <f t="shared" ref="J53:J54" si="74">+E53*0.21</f>
        <v>0</v>
      </c>
    </row>
    <row r="54" spans="1:13">
      <c r="A54" s="11"/>
      <c r="E54" s="12"/>
      <c r="F54" s="15">
        <f t="shared" si="71"/>
        <v>0</v>
      </c>
      <c r="G54" s="13"/>
      <c r="H54" s="12">
        <f t="shared" si="72"/>
        <v>0</v>
      </c>
      <c r="I54" s="23">
        <f t="shared" si="73"/>
        <v>0</v>
      </c>
      <c r="J54" s="12">
        <f t="shared" si="74"/>
        <v>0</v>
      </c>
    </row>
    <row r="55" spans="1:13">
      <c r="A55" s="17"/>
      <c r="B55" s="18" t="s">
        <v>16</v>
      </c>
      <c r="C55" s="18"/>
      <c r="D55" s="18"/>
      <c r="E55" s="19">
        <f t="shared" ref="E55:J55" si="75">SUM(E3:E54)</f>
        <v>0</v>
      </c>
      <c r="F55" s="20">
        <f t="shared" si="75"/>
        <v>0</v>
      </c>
      <c r="G55" s="19">
        <f t="shared" si="75"/>
        <v>0</v>
      </c>
      <c r="H55" s="19">
        <f t="shared" si="75"/>
        <v>0</v>
      </c>
      <c r="I55" s="24">
        <f t="shared" si="75"/>
        <v>0</v>
      </c>
      <c r="J55" s="19">
        <f t="shared" si="75"/>
        <v>0</v>
      </c>
      <c r="K55" s="19">
        <f>SUM(K3:K52)</f>
        <v>0</v>
      </c>
      <c r="L55" s="19">
        <f>SUM(L3:L52)</f>
        <v>0</v>
      </c>
      <c r="M55" s="21">
        <f>SUM(M3:M52)</f>
        <v>0</v>
      </c>
    </row>
    <row r="57" spans="1:13">
      <c r="I57" s="14"/>
    </row>
    <row r="59" spans="1:13">
      <c r="I59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>
      <selection activeCell="B2" sqref="B2"/>
    </sheetView>
  </sheetViews>
  <sheetFormatPr baseColWidth="10" defaultColWidth="10.796875" defaultRowHeight="14.4"/>
  <cols>
    <col min="2" max="2" width="12" bestFit="1" customWidth="1"/>
    <col min="5" max="6" width="11" customWidth="1"/>
    <col min="7" max="7" width="14.3984375" customWidth="1"/>
    <col min="8" max="8" width="10.3984375" customWidth="1"/>
    <col min="9" max="53" width="22.5" customWidth="1"/>
    <col min="54" max="54" width="12.5" customWidth="1"/>
    <col min="55" max="55" width="10" customWidth="1"/>
    <col min="56" max="56" width="12.5" bestFit="1" customWidth="1"/>
  </cols>
  <sheetData>
    <row r="1" spans="2:8">
      <c r="B1" s="2" t="s">
        <v>19</v>
      </c>
      <c r="C1" s="2" t="s">
        <v>1</v>
      </c>
    </row>
    <row r="2" spans="2:8">
      <c r="B2" s="3"/>
      <c r="C2" s="25"/>
    </row>
    <row r="3" spans="2:8">
      <c r="B3" s="3"/>
      <c r="C3" s="25"/>
      <c r="G3" s="4" t="s">
        <v>17</v>
      </c>
      <c r="H3" t="s">
        <v>10</v>
      </c>
    </row>
    <row r="4" spans="2:8">
      <c r="B4" s="3"/>
      <c r="C4" s="25"/>
      <c r="G4" s="5" t="s">
        <v>18</v>
      </c>
      <c r="H4" s="6"/>
    </row>
    <row r="5" spans="2:8">
      <c r="B5" s="3"/>
      <c r="C5" s="25"/>
      <c r="G5" s="5" t="s">
        <v>11</v>
      </c>
      <c r="H5" s="6"/>
    </row>
    <row r="6" spans="2:8">
      <c r="B6" s="3"/>
      <c r="C6" s="25"/>
    </row>
    <row r="7" spans="2:8">
      <c r="B7" s="3"/>
      <c r="C7" s="25"/>
    </row>
    <row r="8" spans="2:8">
      <c r="B8" s="3"/>
      <c r="C8" s="25"/>
    </row>
    <row r="9" spans="2:8">
      <c r="B9" s="3"/>
      <c r="C9" s="25"/>
    </row>
    <row r="10" spans="2:8">
      <c r="B10" s="3"/>
      <c r="C10" s="25"/>
    </row>
    <row r="11" spans="2:8">
      <c r="B11" s="3"/>
      <c r="C11" s="25"/>
    </row>
    <row r="12" spans="2:8">
      <c r="B12" s="3"/>
      <c r="C12" s="25"/>
    </row>
    <row r="13" spans="2:8">
      <c r="B13" s="3"/>
      <c r="C13" s="25"/>
    </row>
    <row r="14" spans="2:8">
      <c r="B14" s="3"/>
      <c r="C14" s="25"/>
    </row>
    <row r="15" spans="2:8">
      <c r="B15" s="3"/>
      <c r="C15" s="25"/>
    </row>
    <row r="16" spans="2:8">
      <c r="B16" s="3"/>
      <c r="C16" s="25"/>
    </row>
    <row r="17" spans="2:3">
      <c r="B17" s="3"/>
      <c r="C17" s="25"/>
    </row>
    <row r="18" spans="2:3">
      <c r="B18" s="3"/>
      <c r="C18" s="25"/>
    </row>
    <row r="19" spans="2:3">
      <c r="B19" s="3"/>
      <c r="C19" s="25"/>
    </row>
    <row r="20" spans="2:3">
      <c r="B20" s="3"/>
      <c r="C20" s="25"/>
    </row>
    <row r="21" spans="2:3">
      <c r="B21" s="3"/>
      <c r="C21" s="25"/>
    </row>
    <row r="22" spans="2:3">
      <c r="B22" s="3"/>
      <c r="C22" s="25"/>
    </row>
    <row r="23" spans="2:3">
      <c r="B23" s="3"/>
      <c r="C23" s="25"/>
    </row>
    <row r="24" spans="2:3">
      <c r="B24" s="3"/>
      <c r="C24" s="25"/>
    </row>
    <row r="25" spans="2:3">
      <c r="B25" s="3"/>
      <c r="C25" s="25"/>
    </row>
    <row r="26" spans="2:3">
      <c r="B26" s="3"/>
      <c r="C26" s="25"/>
    </row>
    <row r="27" spans="2:3">
      <c r="B27" s="3"/>
      <c r="C27" s="25"/>
    </row>
    <row r="28" spans="2:3">
      <c r="B28" s="3"/>
      <c r="C28" s="25"/>
    </row>
    <row r="29" spans="2:3">
      <c r="B29" s="3"/>
      <c r="C29" s="25"/>
    </row>
    <row r="30" spans="2:3">
      <c r="B30" s="3"/>
      <c r="C30" s="25"/>
    </row>
    <row r="31" spans="2:3">
      <c r="B31" s="3"/>
      <c r="C31" s="25"/>
    </row>
    <row r="32" spans="2:3">
      <c r="B32" s="3"/>
      <c r="C32" s="25"/>
    </row>
    <row r="33" spans="2:3">
      <c r="B33" s="3"/>
      <c r="C33" s="25"/>
    </row>
    <row r="34" spans="2:3">
      <c r="B34" s="3"/>
      <c r="C34" s="25"/>
    </row>
    <row r="35" spans="2:3">
      <c r="B35" s="3"/>
      <c r="C35" s="25"/>
    </row>
    <row r="36" spans="2:3">
      <c r="B36" s="3"/>
      <c r="C36" s="25"/>
    </row>
    <row r="37" spans="2:3">
      <c r="B37" s="3"/>
      <c r="C37" s="25"/>
    </row>
    <row r="38" spans="2:3">
      <c r="B38" s="3"/>
      <c r="C38" s="25"/>
    </row>
    <row r="39" spans="2:3">
      <c r="B39" s="3"/>
      <c r="C39" s="25"/>
    </row>
    <row r="40" spans="2:3">
      <c r="B40" s="3"/>
      <c r="C40" s="25"/>
    </row>
    <row r="41" spans="2:3">
      <c r="B41" s="3"/>
      <c r="C41" s="25"/>
    </row>
    <row r="42" spans="2:3">
      <c r="B42" s="3"/>
      <c r="C42" s="25"/>
    </row>
    <row r="43" spans="2:3">
      <c r="B43" s="3"/>
      <c r="C43" s="26"/>
    </row>
    <row r="44" spans="2:3">
      <c r="B44" s="3"/>
      <c r="C44" s="7"/>
    </row>
    <row r="45" spans="2:3">
      <c r="B45" s="3"/>
      <c r="C45" s="7"/>
    </row>
    <row r="46" spans="2:3">
      <c r="B46" s="3"/>
      <c r="C46" s="7"/>
    </row>
    <row r="47" spans="2:3">
      <c r="B47" s="3"/>
      <c r="C47" s="7"/>
    </row>
    <row r="48" spans="2:3">
      <c r="B48" s="3"/>
      <c r="C48" s="7"/>
    </row>
    <row r="49" spans="2:3">
      <c r="B49" s="3"/>
      <c r="C49" s="7"/>
    </row>
    <row r="50" spans="2:3">
      <c r="B50" s="3"/>
      <c r="C50" s="7"/>
    </row>
    <row r="51" spans="2:3">
      <c r="B51" s="3"/>
      <c r="C51" s="7"/>
    </row>
    <row r="52" spans="2:3">
      <c r="B52" s="3"/>
      <c r="C52" s="7"/>
    </row>
    <row r="53" spans="2:3">
      <c r="B53" s="3"/>
      <c r="C53" s="7"/>
    </row>
    <row r="54" spans="2:3">
      <c r="C54" s="1">
        <f>SUM(C2:C53)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sqref="A1:B1"/>
    </sheetView>
  </sheetViews>
  <sheetFormatPr baseColWidth="10" defaultColWidth="10.796875" defaultRowHeight="14.4"/>
  <cols>
    <col min="1" max="1" width="12" bestFit="1" customWidth="1"/>
    <col min="4" max="4" width="14.3984375" customWidth="1"/>
    <col min="5" max="5" width="10" customWidth="1"/>
    <col min="6" max="13" width="12" bestFit="1" customWidth="1"/>
    <col min="14" max="14" width="12.5" bestFit="1" customWidth="1"/>
  </cols>
  <sheetData>
    <row r="1" spans="1:5">
      <c r="A1" s="2" t="s">
        <v>5</v>
      </c>
      <c r="B1" s="2" t="s">
        <v>14</v>
      </c>
    </row>
    <row r="2" spans="1:5">
      <c r="A2" s="3"/>
      <c r="B2" s="7"/>
      <c r="D2" s="4" t="s">
        <v>17</v>
      </c>
      <c r="E2" t="s">
        <v>15</v>
      </c>
    </row>
    <row r="3" spans="1:5">
      <c r="A3" s="3"/>
      <c r="B3" s="7"/>
      <c r="D3" s="5" t="s">
        <v>18</v>
      </c>
      <c r="E3" s="6"/>
    </row>
    <row r="4" spans="1:5">
      <c r="A4" s="3"/>
      <c r="B4" s="7"/>
      <c r="D4" s="5" t="s">
        <v>11</v>
      </c>
      <c r="E4" s="6"/>
    </row>
    <row r="5" spans="1:5">
      <c r="A5" s="3"/>
      <c r="B5" s="7"/>
    </row>
    <row r="6" spans="1:5">
      <c r="A6" s="3"/>
      <c r="B6" s="7"/>
    </row>
    <row r="7" spans="1:5">
      <c r="A7" s="3"/>
      <c r="B7" s="7"/>
    </row>
    <row r="8" spans="1:5">
      <c r="A8" s="3"/>
      <c r="B8" s="7"/>
    </row>
    <row r="9" spans="1:5">
      <c r="A9" s="3"/>
      <c r="B9" s="7"/>
    </row>
    <row r="10" spans="1:5">
      <c r="A10" s="3"/>
      <c r="B10" s="7"/>
    </row>
    <row r="11" spans="1:5">
      <c r="A11" s="3"/>
      <c r="B11" s="7"/>
    </row>
    <row r="12" spans="1:5">
      <c r="A12" s="3"/>
      <c r="B12" s="7"/>
    </row>
    <row r="13" spans="1:5">
      <c r="A13" s="3"/>
      <c r="B13" s="7"/>
    </row>
    <row r="14" spans="1:5">
      <c r="A14" s="3"/>
      <c r="B14" s="7"/>
    </row>
    <row r="15" spans="1:5">
      <c r="A15" s="3"/>
      <c r="B15" s="7"/>
    </row>
    <row r="16" spans="1:5">
      <c r="A16" s="3"/>
      <c r="B16" s="7"/>
    </row>
    <row r="17" spans="1:2">
      <c r="A17" s="3"/>
      <c r="B17" s="7"/>
    </row>
    <row r="18" spans="1:2">
      <c r="A18" s="3"/>
      <c r="B18" s="7"/>
    </row>
    <row r="19" spans="1:2">
      <c r="A19" s="3"/>
      <c r="B19" s="7"/>
    </row>
    <row r="20" spans="1:2">
      <c r="A20" s="3"/>
      <c r="B20" s="7"/>
    </row>
    <row r="21" spans="1:2">
      <c r="A21" s="3"/>
      <c r="B21" s="7"/>
    </row>
    <row r="22" spans="1:2">
      <c r="A22" s="3"/>
      <c r="B22" s="7"/>
    </row>
    <row r="23" spans="1:2">
      <c r="A23" s="3"/>
      <c r="B23" s="7"/>
    </row>
    <row r="24" spans="1:2">
      <c r="A24" s="3"/>
      <c r="B24" s="7"/>
    </row>
    <row r="25" spans="1:2">
      <c r="A25" s="3"/>
      <c r="B25" s="7"/>
    </row>
    <row r="26" spans="1:2">
      <c r="A26" s="3"/>
      <c r="B26" s="7"/>
    </row>
    <row r="27" spans="1:2">
      <c r="A27" s="3"/>
      <c r="B27" s="7"/>
    </row>
    <row r="28" spans="1:2">
      <c r="A28" s="3"/>
      <c r="B28" s="7"/>
    </row>
    <row r="29" spans="1:2">
      <c r="A29" s="3"/>
      <c r="B29" s="7"/>
    </row>
    <row r="30" spans="1:2">
      <c r="A30" s="3"/>
      <c r="B30" s="7"/>
    </row>
    <row r="31" spans="1:2">
      <c r="A31" s="3"/>
      <c r="B31" s="7"/>
    </row>
    <row r="32" spans="1:2">
      <c r="A32" s="3"/>
      <c r="B32" s="7"/>
    </row>
    <row r="33" spans="1:2">
      <c r="A33" s="3"/>
      <c r="B33" s="7"/>
    </row>
    <row r="34" spans="1:2">
      <c r="A34" s="3"/>
      <c r="B34" s="7"/>
    </row>
    <row r="35" spans="1:2">
      <c r="A35" s="3"/>
      <c r="B35" s="7"/>
    </row>
    <row r="36" spans="1:2">
      <c r="A36" s="3"/>
      <c r="B36" s="7"/>
    </row>
    <row r="37" spans="1:2">
      <c r="A37" s="3"/>
      <c r="B37" s="7"/>
    </row>
    <row r="38" spans="1:2">
      <c r="A38" s="3"/>
      <c r="B38" s="7"/>
    </row>
    <row r="39" spans="1:2">
      <c r="A39" s="3"/>
      <c r="B39" s="7"/>
    </row>
    <row r="40" spans="1:2">
      <c r="A40" s="3"/>
      <c r="B40" s="7"/>
    </row>
    <row r="41" spans="1:2">
      <c r="A41" s="3"/>
      <c r="B41" s="7"/>
    </row>
    <row r="42" spans="1:2">
      <c r="A42" s="3"/>
      <c r="B42" s="7"/>
    </row>
    <row r="43" spans="1:2">
      <c r="A43" s="3"/>
      <c r="B43" s="7"/>
    </row>
    <row r="44" spans="1:2">
      <c r="A44" s="3"/>
      <c r="B44" s="7"/>
    </row>
    <row r="45" spans="1:2">
      <c r="A45" s="3"/>
      <c r="B45" s="7"/>
    </row>
    <row r="46" spans="1:2">
      <c r="A46" s="3"/>
      <c r="B46" s="7"/>
    </row>
    <row r="47" spans="1:2">
      <c r="A47" s="3"/>
      <c r="B47" s="7"/>
    </row>
    <row r="48" spans="1:2">
      <c r="A48" s="3"/>
      <c r="B48" s="7"/>
    </row>
    <row r="49" spans="1:2">
      <c r="A49" s="3"/>
      <c r="B49" s="7"/>
    </row>
  </sheetData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Carga</vt:lpstr>
      <vt:lpstr>Tabla por CUIT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Pelecano</dc:creator>
  <cp:lastModifiedBy>user</cp:lastModifiedBy>
  <dcterms:created xsi:type="dcterms:W3CDTF">2015-06-05T18:19:34Z</dcterms:created>
  <dcterms:modified xsi:type="dcterms:W3CDTF">2023-06-14T11:52:53Z</dcterms:modified>
</cp:coreProperties>
</file>